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NJURE 4\Desktop\LIGAS DE AGOSTO\"/>
    </mc:Choice>
  </mc:AlternateContent>
  <bookViews>
    <workbookView xWindow="0" yWindow="0" windowWidth="24000" windowHeight="9630" firstSheet="2" activeTab="2"/>
  </bookViews>
  <sheets>
    <sheet name="Hoja2" sheetId="2" state="hidden" r:id="rId1"/>
    <sheet name="Hoja3" sheetId="3" state="hidden" r:id="rId2"/>
    <sheet name="Inst. Juventud Regia" sheetId="17" r:id="rId3"/>
  </sheets>
  <definedNames>
    <definedName name="_xlnm.Print_Area" localSheetId="2">'Inst. Juventud Regia'!$A$1:$P$22</definedName>
    <definedName name="_xlnm.Print_Titles" localSheetId="2">'Inst. Juventud Regia'!$1:$4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4" i="17" l="1"/>
  <c r="M4" i="17"/>
  <c r="L4" i="17"/>
  <c r="K4" i="17"/>
  <c r="J4" i="17"/>
  <c r="I4" i="17"/>
  <c r="H4" i="17"/>
  <c r="G4" i="17"/>
  <c r="F4" i="17"/>
  <c r="E4" i="17"/>
  <c r="D4" i="17"/>
  <c r="C4" i="17"/>
  <c r="O12" i="17" l="1"/>
  <c r="O10" i="17"/>
  <c r="O9" i="17"/>
  <c r="O8" i="17"/>
  <c r="O7" i="17"/>
  <c r="O6" i="17"/>
  <c r="A12" i="17"/>
  <c r="A6" i="17"/>
  <c r="A7" i="17" s="1"/>
  <c r="A8" i="17" s="1"/>
  <c r="A9" i="17" s="1"/>
  <c r="A10" i="17" s="1"/>
</calcChain>
</file>

<file path=xl/sharedStrings.xml><?xml version="1.0" encoding="utf-8"?>
<sst xmlns="http://schemas.openxmlformats.org/spreadsheetml/2006/main" count="14" uniqueCount="14">
  <si>
    <t>No.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</si>
  <si>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</si>
  <si>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ESTADÍSTICA</t>
  </si>
  <si>
    <t>Nombre de Variable</t>
  </si>
  <si>
    <t>INSTITUTO DE LA JUVENTUD REGIA</t>
  </si>
  <si>
    <t xml:space="preserve">Cantidad de jóvenes que acuden a la capacitación en lenguaje de señas mexicanas </t>
  </si>
  <si>
    <t>Cantidad de jóvenes a los que se les brindo apoyo para estudiar otro idioma</t>
  </si>
  <si>
    <t>Cantidad de jóvenes a los que se le imparte asesorías académicas de ingreso a preparatoria y universidad.</t>
  </si>
  <si>
    <t>Cantidad de jóvenes que realizan servicio social</t>
  </si>
  <si>
    <t>Cantidad de jóvenes que terminaron servicio social</t>
  </si>
  <si>
    <t>Cantidad de jóvenes a los que se le ha dado apoyo de becas</t>
  </si>
  <si>
    <t>Educación</t>
  </si>
  <si>
    <t>Social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</si>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</sst>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[$€-2]* #,##0.00_-;\-[$€-2]* #,##0.00_-;_-[$€-2]* &quot;-&quot;??_-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20"/>
      <color rgb="FF000000"/>
      <name val="Cambria"/>
      <family val="1"/>
      <scheme val="major"/>
    </font>
    <font>
      <sz val="12"/>
      <color theme="1"/>
      <name val="Cambria"/>
      <family val="1"/>
      <scheme val="major"/>
    </font>
    <font>
      <sz val="12"/>
      <name val="Cambria"/>
      <family val="1"/>
      <scheme val="major"/>
    </font>
    <font>
      <b/>
      <sz val="16"/>
      <name val="Cambria"/>
      <family val="1"/>
      <scheme val="major"/>
    </font>
    <font>
      <sz val="11"/>
      <color theme="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</cellStyleXfs>
  <cellXfs count="10">
    <xf numFmtId="0" fontId="0" fillId="0" borderId="0" xfId="0"/>
    <xf numFmtId="0" fontId="4" fillId="2" borderId="0" xfId="0" applyFont="1" applyFill="1"/>
    <xf numFmtId="9" fontId="4" fillId="2" borderId="0" xfId="5" applyFont="1" applyFill="1"/>
    <xf numFmtId="0" fontId="5" fillId="0" borderId="1" xfId="4" applyFont="1" applyFill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3" fontId="5" fillId="3" borderId="1" xfId="1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/>
    </xf>
    <xf numFmtId="49" fontId="7" fillId="4" borderId="1" xfId="4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</cellXfs>
  <cellStyles count="6">
    <cellStyle name="Euro" xfId="2"/>
    <cellStyle name="Millares 2" xfId="3"/>
    <cellStyle name="Normal" xfId="0" builtinId="0"/>
    <cellStyle name="Normal 2" xfId="4"/>
    <cellStyle name="Normal 3" xfId="1"/>
    <cellStyle name="Porcentaje" xfId="5" builtinId="5"/>
  </cellStyles>
  <dxfs count="0"/>
  <tableStyles count="0" defaultTableStyle="TableStyleMedium2" defaultPivotStyle="PivotStyleLight16"/>
  <colors>
    <mruColors>
      <color rgb="FFFF7175"/>
      <color rgb="FFCEA2D7"/>
      <color rgb="FF92D5AC"/>
      <color rgb="FF3F5588"/>
      <color rgb="FF618EB5"/>
      <color rgb="FF46797B"/>
      <color rgb="FF006241"/>
      <color rgb="FF3FAE2A"/>
      <color rgb="FF49C3B1"/>
      <color rgb="FF9395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598713</xdr:colOff>
      <xdr:row>2</xdr:row>
      <xdr:rowOff>340177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0688" cy="11593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"/>
  <sheetViews>
    <sheetView tabSelected="1" topLeftCell="A4" zoomScaleNormal="100" zoomScaleSheetLayoutView="100" workbookViewId="0">
      <selection activeCell="K12" sqref="K12"/>
    </sheetView>
  </sheetViews>
  <sheetFormatPr baseColWidth="10" defaultColWidth="10.85546875" defaultRowHeight="15.75" x14ac:dyDescent="0.25"/>
  <cols>
    <col min="1" max="1" width="8.42578125" style="1" customWidth="1"/>
    <col min="2" max="2" width="49.28515625" style="1" customWidth="1"/>
    <col min="3" max="3" width="13.42578125" style="1" bestFit="1" customWidth="1"/>
    <col min="4" max="4" width="15.85546875" style="1" bestFit="1" customWidth="1"/>
    <col min="5" max="5" width="13.85546875" style="1" bestFit="1" customWidth="1"/>
    <col min="6" max="6" width="12.42578125" style="1" bestFit="1" customWidth="1"/>
    <col min="7" max="7" width="13" style="1" bestFit="1" customWidth="1"/>
    <col min="8" max="8" width="16.42578125" style="1" customWidth="1"/>
    <col min="9" max="9" width="12.140625" style="1" bestFit="1" customWidth="1"/>
    <col min="10" max="10" width="14.42578125" style="1" bestFit="1" customWidth="1"/>
    <col min="11" max="11" width="20" style="1" bestFit="1" customWidth="1"/>
    <col min="12" max="13" width="18.85546875" style="1" customWidth="1"/>
    <col min="14" max="14" width="18.28515625" style="1" bestFit="1" customWidth="1"/>
    <col min="15" max="15" width="12.85546875" style="1" bestFit="1" customWidth="1"/>
    <col min="16" max="16384" width="10.85546875" style="1"/>
  </cols>
  <sheetData>
    <row r="1" spans="1:17" ht="32.25" customHeigh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7" ht="32.25" customHeight="1" x14ac:dyDescent="0.25">
      <c r="A2" s="8" t="s">
        <v>4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7" ht="39.75" customHeight="1" x14ac:dyDescent="0.25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7" ht="60" customHeight="1" x14ac:dyDescent="0.25">
      <c r="A4" s="7" t="s">
        <v>0</v>
      </c>
      <c r="B4" s="7" t="s">
        <v>3</v>
      </c>
      <c r="C4" s="7" t="str">
        <f>"Enero 19"</f>
        <v>Enero 19</v>
      </c>
      <c r="D4" s="7" t="str">
        <f>"Febrero 19"</f>
        <v>Febrero 19</v>
      </c>
      <c r="E4" s="7" t="str">
        <f>"Marzo 19"</f>
        <v>Marzo 19</v>
      </c>
      <c r="F4" s="7" t="str">
        <f>"Abril 19"</f>
        <v>Abril 19</v>
      </c>
      <c r="G4" s="7" t="str">
        <f>"Mayo 19"</f>
        <v>Mayo 19</v>
      </c>
      <c r="H4" s="7" t="str">
        <f>"Junio 19"</f>
        <v>Junio 19</v>
      </c>
      <c r="I4" s="7" t="str">
        <f>"Julio 19"</f>
        <v>Julio 19</v>
      </c>
      <c r="J4" s="7" t="str">
        <f>"Agosto 19"</f>
        <v>Agosto 19</v>
      </c>
      <c r="K4" s="7" t="str">
        <f>"Septiembre 19"</f>
        <v>Septiembre 19</v>
      </c>
      <c r="L4" s="7" t="str">
        <f>"Octubre 19"</f>
        <v>Octubre 19</v>
      </c>
      <c r="M4" s="7" t="str">
        <f>"Noviembre 19"</f>
        <v>Noviembre 19</v>
      </c>
      <c r="N4" s="7" t="str">
        <f>"Diciembre 19"</f>
        <v>Diciembre 19</v>
      </c>
      <c r="O4" s="7" t="s">
        <v>13</v>
      </c>
      <c r="Q4" s="2"/>
    </row>
    <row r="5" spans="1:17" ht="30.95" customHeight="1" x14ac:dyDescent="0.25">
      <c r="A5" s="7">
        <v>1</v>
      </c>
      <c r="B5" s="7" t="s">
        <v>11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7" ht="36.75" customHeight="1" x14ac:dyDescent="0.25">
      <c r="A6" s="6">
        <f>+A5+0.1</f>
        <v>1.1000000000000001</v>
      </c>
      <c r="B6" s="3" t="s">
        <v>5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/>
      <c r="L6" s="4"/>
      <c r="M6" s="4"/>
      <c r="N6" s="4"/>
      <c r="O6" s="5">
        <f>SUM(C6:N6)</f>
        <v>0</v>
      </c>
    </row>
    <row r="7" spans="1:17" ht="30" customHeight="1" x14ac:dyDescent="0.25">
      <c r="A7" s="6">
        <f t="shared" ref="A7:A10" si="0">+A6+0.1</f>
        <v>1.2000000000000002</v>
      </c>
      <c r="B7" s="3" t="s">
        <v>6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/>
      <c r="L7" s="4"/>
      <c r="M7" s="4"/>
      <c r="N7" s="4"/>
      <c r="O7" s="5">
        <f>SUM(C7:N7)</f>
        <v>0</v>
      </c>
    </row>
    <row r="8" spans="1:17" ht="30" customHeight="1" x14ac:dyDescent="0.25">
      <c r="A8" s="6">
        <f t="shared" si="0"/>
        <v>1.3000000000000003</v>
      </c>
      <c r="B8" s="3" t="s">
        <v>8</v>
      </c>
      <c r="C8" s="4">
        <v>26</v>
      </c>
      <c r="D8" s="4">
        <v>23</v>
      </c>
      <c r="E8" s="4">
        <v>23</v>
      </c>
      <c r="F8" s="4">
        <v>23</v>
      </c>
      <c r="G8" s="4">
        <v>15</v>
      </c>
      <c r="H8" s="4">
        <v>15</v>
      </c>
      <c r="I8" s="4">
        <v>15</v>
      </c>
      <c r="J8" s="4">
        <v>15</v>
      </c>
      <c r="K8" s="4"/>
      <c r="L8" s="4"/>
      <c r="M8" s="4"/>
      <c r="N8" s="4"/>
      <c r="O8" s="5">
        <f>SUM(C8:N8)</f>
        <v>155</v>
      </c>
    </row>
    <row r="9" spans="1:17" ht="30" customHeight="1" x14ac:dyDescent="0.25">
      <c r="A9" s="6">
        <f t="shared" si="0"/>
        <v>1.4000000000000004</v>
      </c>
      <c r="B9" s="3" t="s">
        <v>9</v>
      </c>
      <c r="C9" s="4">
        <v>0</v>
      </c>
      <c r="D9" s="4">
        <v>3</v>
      </c>
      <c r="E9" s="4">
        <v>0</v>
      </c>
      <c r="F9" s="4">
        <v>0</v>
      </c>
      <c r="G9" s="4">
        <v>8</v>
      </c>
      <c r="H9" s="4">
        <v>0</v>
      </c>
      <c r="I9" s="4">
        <v>0</v>
      </c>
      <c r="J9" s="4">
        <v>0</v>
      </c>
      <c r="K9" s="4"/>
      <c r="L9" s="4"/>
      <c r="M9" s="4"/>
      <c r="N9" s="4"/>
      <c r="O9" s="5">
        <f>SUM(C9:N9)</f>
        <v>11</v>
      </c>
    </row>
    <row r="10" spans="1:17" ht="52.5" customHeight="1" x14ac:dyDescent="0.25">
      <c r="A10" s="6">
        <f t="shared" si="0"/>
        <v>1.5000000000000004</v>
      </c>
      <c r="B10" s="3" t="s">
        <v>7</v>
      </c>
      <c r="C10" s="4">
        <v>0</v>
      </c>
      <c r="D10" s="4">
        <v>0</v>
      </c>
      <c r="E10" s="4">
        <v>403</v>
      </c>
      <c r="F10" s="4">
        <v>403</v>
      </c>
      <c r="G10" s="4">
        <v>403</v>
      </c>
      <c r="H10" s="4">
        <v>224</v>
      </c>
      <c r="I10" s="4">
        <v>0</v>
      </c>
      <c r="J10" s="4">
        <v>0</v>
      </c>
      <c r="K10" s="4"/>
      <c r="L10" s="4"/>
      <c r="M10" s="4"/>
      <c r="N10" s="4"/>
      <c r="O10" s="5">
        <f>SUM(C10:N10)</f>
        <v>1433</v>
      </c>
    </row>
    <row r="11" spans="1:17" ht="30.95" customHeight="1" x14ac:dyDescent="0.25">
      <c r="A11" s="7">
        <v>2</v>
      </c>
      <c r="B11" s="7" t="s">
        <v>12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7" ht="30" customHeight="1" x14ac:dyDescent="0.25">
      <c r="A12" s="6">
        <f>+A11+0.1</f>
        <v>2.1</v>
      </c>
      <c r="B12" s="3" t="s">
        <v>10</v>
      </c>
      <c r="C12" s="4">
        <v>9</v>
      </c>
      <c r="D12" s="4">
        <v>3</v>
      </c>
      <c r="E12" s="4">
        <v>3</v>
      </c>
      <c r="F12" s="4">
        <v>3</v>
      </c>
      <c r="G12" s="4">
        <v>102</v>
      </c>
      <c r="H12" s="4">
        <v>110</v>
      </c>
      <c r="I12" s="4">
        <v>27</v>
      </c>
      <c r="J12" s="4">
        <v>8</v>
      </c>
      <c r="K12" s="4"/>
      <c r="L12" s="4"/>
      <c r="M12" s="4"/>
      <c r="N12" s="4"/>
      <c r="O12" s="5">
        <f>SUM(C12:N12)</f>
        <v>265</v>
      </c>
    </row>
    <row r="13" spans="1:17" x14ac:dyDescent="0.25">
      <c r="H13" s="1" t="s">
        <v>1</v>
      </c>
    </row>
  </sheetData>
  <mergeCells count="3">
    <mergeCell ref="A1:O1"/>
    <mergeCell ref="A2:O2"/>
    <mergeCell ref="A3:O3"/>
  </mergeCells>
  <pageMargins left="0.23622047244094491" right="0.23622047244094491" top="0.19685039370078741" bottom="0.19685039370078741" header="0.11811023622047245" footer="0.11811023622047245"/>
  <pageSetup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Hoja2</vt:lpstr>
      <vt:lpstr>Hoja3</vt:lpstr>
      <vt:lpstr>Inst. Juventud Regia</vt:lpstr>
      <vt:lpstr>'Inst. Juventud Regia'!Área_de_impresión</vt:lpstr>
      <vt:lpstr>'Inst. Juventud Regia'!Títulos_a_imprimir</vt:lpstr>
    </vt:vector>
  </TitlesOfParts>
  <Company>Municipio de la Cd. de Monterrey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 Saucedo Molina</dc:creator>
  <cp:lastModifiedBy>INJURE 4</cp:lastModifiedBy>
  <cp:lastPrinted>2016-12-06T16:28:08Z</cp:lastPrinted>
  <dcterms:created xsi:type="dcterms:W3CDTF">2013-01-10T16:37:33Z</dcterms:created>
  <dcterms:modified xsi:type="dcterms:W3CDTF">2019-09-03T21:47:12Z</dcterms:modified>
</cp:coreProperties>
</file>